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erencia Financiera\Presupuesto\Balance General 2022\"/>
    </mc:Choice>
  </mc:AlternateContent>
  <xr:revisionPtr revIDLastSave="0" documentId="13_ncr:1_{387DA681-C3C4-44CF-87D4-D1CF8D26A3E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AGOSTO" sheetId="1" r:id="rId1"/>
  </sheets>
  <definedNames>
    <definedName name="_xlnm.Print_Area" localSheetId="0">AGOSTO!$A$1:$D$44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D30" i="1" l="1"/>
  <c r="D26" i="1" l="1"/>
  <c r="D18" i="1"/>
  <c r="D14" i="1"/>
  <c r="D20" i="1" l="1"/>
  <c r="D32" i="1" s="1"/>
  <c r="D34" i="1" l="1"/>
  <c r="D36" i="1" s="1"/>
</calcChain>
</file>

<file path=xl/sharedStrings.xml><?xml version="1.0" encoding="utf-8"?>
<sst xmlns="http://schemas.openxmlformats.org/spreadsheetml/2006/main" count="21" uniqueCount="21">
  <si>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</si>
  <si>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</si>
  <si>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</si>
  <si>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</si>
  <si>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</si>
  <si>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</si>
  <si>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</si>
  <si>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</si>
  <si>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</si>
  <si>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</si>
  <si>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</si>
  <si>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</si>
  <si>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</si>
  <si>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</si>
  <si>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</si>
  <si>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</si>
  <si>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BALANCE GENERAL</t>
  </si>
  <si>
    <t>PASIVOS NO CORRIENTES</t>
  </si>
  <si>
    <t>TOTAL DE PASIVOS NO CORRIENTES</t>
  </si>
  <si>
    <t>CUENTA POR PAGAR CORTO PLAZO</t>
  </si>
  <si>
    <t>AL 30 DE SEPTIEMBRE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</si>
</sst>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64" fontId="3" fillId="0" borderId="0" xfId="1" applyFont="1" applyFill="1" applyAlignment="1">
      <alignment horizontal="right" vertical="center"/>
    </xf>
    <xf numFmtId="164" fontId="4" fillId="0" borderId="1" xfId="1" applyFont="1" applyFill="1" applyBorder="1" applyAlignment="1">
      <alignment horizontal="right" vertical="center"/>
    </xf>
    <xf numFmtId="164" fontId="4" fillId="0" borderId="2" xfId="1" applyFont="1" applyFill="1" applyBorder="1" applyAlignment="1">
      <alignment horizontal="right" vertical="center"/>
    </xf>
    <xf numFmtId="164" fontId="4" fillId="0" borderId="0" xfId="1" applyFont="1" applyFill="1" applyBorder="1" applyAlignment="1">
      <alignment horizontal="right" vertical="center"/>
    </xf>
    <xf numFmtId="164" fontId="3" fillId="0" borderId="0" xfId="1" applyFont="1" applyFill="1" applyAlignment="1">
      <alignment vertical="center"/>
    </xf>
    <xf numFmtId="164" fontId="5" fillId="0" borderId="0" xfId="1" applyFont="1"/>
    <xf numFmtId="164" fontId="3" fillId="0" borderId="3" xfId="1" applyFont="1" applyFill="1" applyBorder="1" applyAlignment="1">
      <alignment horizontal="right" vertical="center"/>
    </xf>
    <xf numFmtId="164" fontId="3" fillId="0" borderId="3" xfId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1</xdr:rowOff>
    </xdr:from>
    <xdr:to>
      <xdr:col>3</xdr:col>
      <xdr:colOff>1261241</xdr:colOff>
      <xdr:row>43</xdr:row>
      <xdr:rowOff>164224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9643242"/>
          <a:ext cx="6069724" cy="7554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APROBADO</a:t>
          </a:r>
          <a:r>
            <a:rPr lang="es-E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es-ES" sz="12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POR</a:t>
          </a:r>
          <a:endParaRPr lang="en-US" sz="1200" b="1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		                        	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Encargado Financiero		                  Director Administrativo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  <xdr:twoCellAnchor editAs="oneCell">
    <xdr:from>
      <xdr:col>0</xdr:col>
      <xdr:colOff>2220311</xdr:colOff>
      <xdr:row>0</xdr:row>
      <xdr:rowOff>45983</xdr:rowOff>
    </xdr:from>
    <xdr:to>
      <xdr:col>0</xdr:col>
      <xdr:colOff>4000500</xdr:colOff>
      <xdr:row>5</xdr:row>
      <xdr:rowOff>13093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9438E06-54B9-4576-9341-B0D1EEEBC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0311" y="45983"/>
          <a:ext cx="1780189" cy="114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"/>
  <sheetViews>
    <sheetView tabSelected="1" topLeftCell="A34" zoomScale="145" zoomScaleNormal="145" workbookViewId="0">
      <selection activeCell="D25" sqref="D25"/>
    </sheetView>
  </sheetViews>
  <sheetFormatPr baseColWidth="10" defaultColWidth="11.42578125" defaultRowHeight="15.75" x14ac:dyDescent="0.25"/>
  <cols>
    <col min="1" max="1" width="60.7109375" style="1" customWidth="1"/>
    <col min="2" max="3" width="5.7109375" style="1" customWidth="1"/>
    <col min="4" max="4" width="19.7109375" style="4" bestFit="1" customWidth="1"/>
    <col min="5" max="5" width="11.42578125" style="1"/>
    <col min="6" max="6" width="16.85546875" style="1" bestFit="1" customWidth="1"/>
    <col min="7" max="16384" width="11.42578125" style="1"/>
  </cols>
  <sheetData>
    <row r="1" spans="1:6" ht="18.75" x14ac:dyDescent="0.25">
      <c r="A1" s="13"/>
      <c r="B1" s="13"/>
      <c r="C1" s="13"/>
      <c r="D1" s="13"/>
    </row>
    <row r="2" spans="1:6" ht="18.75" x14ac:dyDescent="0.25">
      <c r="A2" s="2"/>
      <c r="B2" s="2"/>
      <c r="C2" s="2"/>
      <c r="D2" s="2"/>
    </row>
    <row r="3" spans="1:6" ht="18.75" x14ac:dyDescent="0.25">
      <c r="A3" s="2"/>
      <c r="B3" s="2"/>
      <c r="C3" s="2"/>
      <c r="D3" s="2"/>
    </row>
    <row r="4" spans="1:6" ht="18.75" x14ac:dyDescent="0.25">
      <c r="A4" s="13"/>
      <c r="B4" s="13"/>
      <c r="C4" s="13"/>
      <c r="D4" s="13"/>
    </row>
    <row r="5" spans="1:6" ht="18.75" x14ac:dyDescent="0.25">
      <c r="A5" s="2"/>
      <c r="B5" s="2"/>
      <c r="C5" s="2"/>
      <c r="D5" s="2"/>
    </row>
    <row r="6" spans="1:6" x14ac:dyDescent="0.25">
      <c r="A6" s="12" t="s">
        <v>16</v>
      </c>
      <c r="B6" s="12"/>
      <c r="C6" s="12"/>
      <c r="D6" s="12"/>
    </row>
    <row r="7" spans="1:6" x14ac:dyDescent="0.25">
      <c r="A7" s="12" t="s">
        <v>20</v>
      </c>
      <c r="B7" s="12"/>
      <c r="C7" s="12"/>
      <c r="D7" s="12"/>
    </row>
    <row r="8" spans="1:6" x14ac:dyDescent="0.25">
      <c r="A8" s="12" t="s">
        <v>0</v>
      </c>
      <c r="B8" s="12"/>
      <c r="C8" s="12"/>
      <c r="D8" s="12"/>
    </row>
    <row r="10" spans="1:6" ht="18" customHeight="1" x14ac:dyDescent="0.25">
      <c r="A10" s="3" t="s">
        <v>1</v>
      </c>
    </row>
    <row r="11" spans="1:6" ht="18" customHeight="1" x14ac:dyDescent="0.25">
      <c r="A11" s="3"/>
    </row>
    <row r="12" spans="1:6" ht="18" customHeight="1" x14ac:dyDescent="0.25">
      <c r="A12" s="3" t="s">
        <v>2</v>
      </c>
    </row>
    <row r="13" spans="1:6" ht="18" customHeight="1" x14ac:dyDescent="0.25">
      <c r="A13" s="1" t="s">
        <v>3</v>
      </c>
      <c r="D13" s="4">
        <v>363702927.12</v>
      </c>
      <c r="F13" s="8"/>
    </row>
    <row r="14" spans="1:6" ht="18" customHeight="1" x14ac:dyDescent="0.25">
      <c r="A14" s="3" t="s">
        <v>4</v>
      </c>
      <c r="B14" s="3"/>
      <c r="D14" s="5">
        <f>+D13</f>
        <v>363702927.12</v>
      </c>
    </row>
    <row r="15" spans="1:6" ht="18" customHeight="1" x14ac:dyDescent="0.25"/>
    <row r="16" spans="1:6" ht="18" customHeight="1" x14ac:dyDescent="0.25">
      <c r="A16" s="3" t="s">
        <v>5</v>
      </c>
    </row>
    <row r="17" spans="1:6" ht="18" customHeight="1" x14ac:dyDescent="0.25">
      <c r="A17" s="1" t="s">
        <v>15</v>
      </c>
      <c r="D17" s="4">
        <f>223849928.65+344074.64+388491.79+158509.4+722881.7+721458.84+3830851.86+663272.07+1428374.37+330198.36+3008031+213008.88+154229.14+2849300.91+1071372.48+371583.58+402824.02+1474655.68+2479394.54+4959202.64+1898209.65+1699425.9+43611.62+1105468.71+377753.19+5935463.98+4555856.51+447661+3187050.65+697572.65+444206.78+1181186.99+166905.84+1111388.75+590000+238788.58+304041.05+75650+205602.55+235113+196633.88+297095.11+230765.79+713927.95+1270165.36+184257.59+203120.01+642178.99+152281.28+179039.76+891584.2+300533.39+2688004.6+2475952.23+557030.08+748288.94+4336886.86+6080.7+523438.54+2414767.71+287815.3+1463145.22+1077088.22+1253912.78+657831.98+9628575.64+1149111.02+4073757.66+600433.13+493092.03+12438+2706913.37+21873+12300+705900.78+26094+150745.42+90+120666.8+16166+16454+199568.68+248224.79+265083.86+1049253.05+856121.47+1088783.05+37415459.55+2374973.02+1163480+940601.6+1633346+2513986.83+177208.52+169772.5+164795.8+91760.34</f>
        <v>367761458.32999998</v>
      </c>
      <c r="F17" s="8"/>
    </row>
    <row r="18" spans="1:6" ht="18" customHeight="1" x14ac:dyDescent="0.25">
      <c r="A18" s="3" t="s">
        <v>6</v>
      </c>
      <c r="B18" s="3"/>
      <c r="D18" s="5">
        <f>SUM(D17:D17)</f>
        <v>367761458.32999998</v>
      </c>
    </row>
    <row r="19" spans="1:6" ht="18" customHeight="1" x14ac:dyDescent="0.25"/>
    <row r="20" spans="1:6" ht="18" customHeight="1" thickBot="1" x14ac:dyDescent="0.3">
      <c r="A20" s="3" t="s">
        <v>7</v>
      </c>
      <c r="D20" s="6">
        <f>+D14+D18</f>
        <v>731464385.45000005</v>
      </c>
    </row>
    <row r="21" spans="1:6" ht="26.25" customHeight="1" thickTop="1" x14ac:dyDescent="0.25"/>
    <row r="22" spans="1:6" ht="18" customHeight="1" x14ac:dyDescent="0.25">
      <c r="A22" s="3" t="s">
        <v>8</v>
      </c>
    </row>
    <row r="23" spans="1:6" ht="23.25" customHeight="1" x14ac:dyDescent="0.25"/>
    <row r="24" spans="1:6" ht="18" customHeight="1" x14ac:dyDescent="0.25">
      <c r="A24" s="3" t="s">
        <v>9</v>
      </c>
    </row>
    <row r="25" spans="1:6" ht="18" customHeight="1" x14ac:dyDescent="0.25">
      <c r="A25" s="1" t="s">
        <v>19</v>
      </c>
      <c r="D25" s="4">
        <v>7776913.9800000004</v>
      </c>
      <c r="E25" s="4"/>
      <c r="F25" s="9"/>
    </row>
    <row r="26" spans="1:6" ht="18" customHeight="1" x14ac:dyDescent="0.25">
      <c r="A26" s="3" t="s">
        <v>10</v>
      </c>
      <c r="B26" s="3"/>
      <c r="D26" s="5">
        <f>SUM(D25:D25)</f>
        <v>7776913.9800000004</v>
      </c>
    </row>
    <row r="27" spans="1:6" ht="18" customHeight="1" x14ac:dyDescent="0.25">
      <c r="A27" s="3"/>
      <c r="B27" s="3"/>
      <c r="D27" s="7"/>
    </row>
    <row r="28" spans="1:6" ht="18" customHeight="1" x14ac:dyDescent="0.25">
      <c r="A28" s="3" t="s">
        <v>17</v>
      </c>
      <c r="B28" s="3"/>
      <c r="D28" s="7"/>
    </row>
    <row r="29" spans="1:6" ht="18" customHeight="1" x14ac:dyDescent="0.25">
      <c r="D29" s="11"/>
    </row>
    <row r="30" spans="1:6" ht="18" customHeight="1" x14ac:dyDescent="0.25">
      <c r="A30" s="3" t="s">
        <v>18</v>
      </c>
      <c r="D30" s="10">
        <f>D29</f>
        <v>0</v>
      </c>
    </row>
    <row r="31" spans="1:6" ht="18" customHeight="1" x14ac:dyDescent="0.25">
      <c r="A31" s="3"/>
    </row>
    <row r="32" spans="1:6" ht="18" customHeight="1" x14ac:dyDescent="0.25">
      <c r="A32" s="1" t="s">
        <v>11</v>
      </c>
      <c r="D32" s="4">
        <f>D20-D26</f>
        <v>723687471.47000003</v>
      </c>
    </row>
    <row r="33" spans="1:4" ht="18" customHeight="1" x14ac:dyDescent="0.25">
      <c r="A33" s="1" t="s">
        <v>12</v>
      </c>
      <c r="D33" s="4">
        <v>0</v>
      </c>
    </row>
    <row r="34" spans="1:4" ht="18" customHeight="1" x14ac:dyDescent="0.25">
      <c r="A34" s="3" t="s">
        <v>14</v>
      </c>
      <c r="B34" s="3"/>
      <c r="D34" s="5">
        <f>SUM(D32:D33)</f>
        <v>723687471.47000003</v>
      </c>
    </row>
    <row r="35" spans="1:4" ht="18" customHeight="1" x14ac:dyDescent="0.25">
      <c r="A35" s="3"/>
      <c r="B35" s="3"/>
      <c r="D35" s="7"/>
    </row>
    <row r="36" spans="1:4" ht="21.75" customHeight="1" thickBot="1" x14ac:dyDescent="0.3">
      <c r="A36" s="3" t="s">
        <v>13</v>
      </c>
      <c r="B36" s="3"/>
      <c r="D36" s="6">
        <f>D26+D34</f>
        <v>731464385.45000005</v>
      </c>
    </row>
    <row r="37" spans="1:4" ht="21.75" customHeight="1" thickTop="1" x14ac:dyDescent="0.25">
      <c r="A37" s="3"/>
      <c r="B37" s="3"/>
      <c r="D37" s="7"/>
    </row>
    <row r="38" spans="1:4" ht="21.75" customHeight="1" x14ac:dyDescent="0.25">
      <c r="A38" s="3"/>
      <c r="B38" s="3"/>
      <c r="D38" s="7"/>
    </row>
    <row r="39" spans="1:4" ht="18" customHeight="1" x14ac:dyDescent="0.25">
      <c r="A39" s="3"/>
      <c r="B39" s="3"/>
      <c r="D39" s="7"/>
    </row>
    <row r="40" spans="1:4" ht="18" customHeight="1" x14ac:dyDescent="0.25"/>
    <row r="46" spans="1:4" x14ac:dyDescent="0.25">
      <c r="A46" s="3"/>
    </row>
    <row r="49" spans="1:1" x14ac:dyDescent="0.25">
      <c r="A49" s="3"/>
    </row>
  </sheetData>
  <mergeCells count="5">
    <mergeCell ref="A8:D8"/>
    <mergeCell ref="A1:D1"/>
    <mergeCell ref="A4:D4"/>
    <mergeCell ref="A6:D6"/>
    <mergeCell ref="A7:D7"/>
  </mergeCells>
  <printOptions horizontalCentered="1"/>
  <pageMargins left="0.70866141732283472" right="0.70866141732283472" top="0.74803149606299213" bottom="0.74803149606299213" header="0.19685039370078741" footer="0.19685039370078741"/>
  <pageSetup scale="85" orientation="portrait" r:id="rId1"/>
  <rowBreaks count="1" manualBreakCount="1">
    <brk id="51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</vt:lpstr>
      <vt:lpstr>AGOSTO!Área_de_impresión</vt:lpstr>
    </vt:vector>
  </TitlesOfParts>
  <Company>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Joel Rosario</cp:lastModifiedBy>
  <cp:lastPrinted>2022-10-07T20:39:34Z</cp:lastPrinted>
  <dcterms:created xsi:type="dcterms:W3CDTF">2013-08-12T15:26:54Z</dcterms:created>
  <dcterms:modified xsi:type="dcterms:W3CDTF">2022-10-07T20:39:46Z</dcterms:modified>
</cp:coreProperties>
</file>